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ЬНЫЕ ДОКУМЕНТЫ\1.6 Столовая\раздел FOOD (шк.сайт)\"/>
    </mc:Choice>
  </mc:AlternateContent>
  <bookViews>
    <workbookView xWindow="0" yWindow="0" windowWidth="27690" windowHeight="12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6" i="1"/>
  <c r="L175" i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G43" i="1"/>
  <c r="G157" i="1"/>
  <c r="I157" i="1"/>
  <c r="H138" i="1"/>
  <c r="J138" i="1"/>
  <c r="J81" i="1"/>
  <c r="G195" i="1"/>
  <c r="I195" i="1"/>
  <c r="G176" i="1"/>
  <c r="I176" i="1"/>
  <c r="H157" i="1"/>
  <c r="J157" i="1"/>
  <c r="G138" i="1"/>
  <c r="I138" i="1"/>
  <c r="G100" i="1"/>
  <c r="I100" i="1"/>
  <c r="H100" i="1"/>
  <c r="J100" i="1"/>
  <c r="F43" i="1"/>
  <c r="H43" i="1"/>
  <c r="J43" i="1"/>
  <c r="L196" i="1"/>
  <c r="F119" i="1"/>
  <c r="F138" i="1"/>
  <c r="F157" i="1"/>
  <c r="F176" i="1"/>
  <c r="F195" i="1"/>
  <c r="I24" i="1"/>
  <c r="I196" i="1" s="1"/>
  <c r="F24" i="1"/>
  <c r="J24" i="1"/>
  <c r="H24" i="1"/>
  <c r="G24" i="1"/>
  <c r="J196" i="1" l="1"/>
  <c r="F196" i="1"/>
  <c r="G196" i="1"/>
  <c r="H196" i="1"/>
</calcChain>
</file>

<file path=xl/sharedStrings.xml><?xml version="1.0" encoding="utf-8"?>
<sst xmlns="http://schemas.openxmlformats.org/spreadsheetml/2006/main" count="334" uniqueCount="104">
  <si>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</si>
  <si>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</si>
  <si>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</si>
  <si>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</si>
  <si>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</si>
  <si>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</si>
  <si>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</si>
  <si>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</si>
  <si>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</si>
  <si>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</si>
  <si>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</si>
  <si>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</si>
  <si>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</si>
  <si>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</si>
  <si>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</si>
  <si>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</si>
  <si>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</si>
  <si>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</si>
  <si>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</si>
  <si>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</si>
  <si>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</si>
  <si>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</si>
  <si>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</si>
  <si>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</si>
  <si>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</si>
  <si>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</si>
  <si>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</si>
  <si>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</si>
  <si>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</si>
  <si>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</si>
  <si>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</si>
  <si>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</si>
  <si>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</si>
  <si>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</si>
  <si>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</si>
  <si>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</si>
  <si>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</si>
  <si>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</si>
  <si>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</si>
  <si>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</si>
  <si>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Григорьева А.Е.</t>
  </si>
  <si>
    <t xml:space="preserve">МОБУ "Куярская средняя общеобразовательная школа" </t>
  </si>
  <si>
    <t>СУП КАРТОФЕЛЬНЫЙ С МЯСНЫМИ ФРИКАДЕЛЬКАМИ</t>
  </si>
  <si>
    <t>200</t>
  </si>
  <si>
    <t>104</t>
  </si>
  <si>
    <t>КАША ГРЕЧНЕВАЯ РАССЫПЧАТАЯ</t>
  </si>
  <si>
    <t>150</t>
  </si>
  <si>
    <t>323</t>
  </si>
  <si>
    <t>ПТИЦА, ТУШЕННАЯ В СМЕТАННОМ СОУСЕ</t>
  </si>
  <si>
    <t>90</t>
  </si>
  <si>
    <t>312</t>
  </si>
  <si>
    <t>НАПИТОК ЛИМОННЫЙ</t>
  </si>
  <si>
    <t>436</t>
  </si>
  <si>
    <t>ХЛЕБ РЖАНО-ПШЕНИЧНЫЙ ОБОГАЩЕННЫЙ</t>
  </si>
  <si>
    <t>60</t>
  </si>
  <si>
    <t>ТК №4</t>
  </si>
  <si>
    <t>РАССОЛЬНИК ЛЕНИНГРАДСКИЙ С ПТИЦЕЙ СО СМЕТАНОЙ</t>
  </si>
  <si>
    <t>96</t>
  </si>
  <si>
    <t>КОТЛЕТЫ РУБЛЕННЫЕ ИЗ ПТИЦЫ</t>
  </si>
  <si>
    <t>305</t>
  </si>
  <si>
    <t>МАКАРОННЫЕ ИЗДЕЛИЯ ОТВАРНЫЕ</t>
  </si>
  <si>
    <t>331</t>
  </si>
  <si>
    <t>ЧАЙ С ЛИМОНОМ</t>
  </si>
  <si>
    <t>377</t>
  </si>
  <si>
    <t>БОРЩ С МЯСОМ И СМЕТАНОЙ</t>
  </si>
  <si>
    <t>62</t>
  </si>
  <si>
    <t>КАРТОФЕЛЬНОЕ ПЮРЕ</t>
  </si>
  <si>
    <t>128</t>
  </si>
  <si>
    <t>РЫБА, ТУШЕННАЯ В ТОМАТЕ С ОВОЩАМИ</t>
  </si>
  <si>
    <t>100</t>
  </si>
  <si>
    <t>229</t>
  </si>
  <si>
    <t>НАПИТОК КЛЮКВЕННЫЙ</t>
  </si>
  <si>
    <t>437</t>
  </si>
  <si>
    <t>СУП С МАКАРОННЫМИ ИЗДЕЛИЯМИ</t>
  </si>
  <si>
    <t>111</t>
  </si>
  <si>
    <t>КАША РИСОВАЯ РАССЫПЧАТАЯ</t>
  </si>
  <si>
    <t>ГУЛЯШ ИЗ ОТВАРНОГО МЯСА</t>
  </si>
  <si>
    <t>277</t>
  </si>
  <si>
    <t>СОК ПЛОДОВО - ЯГОДНЫЙ</t>
  </si>
  <si>
    <t>442</t>
  </si>
  <si>
    <t>СУП КАРТОФЕЛЬНЫЙ С ГОРОХОМ С ГРЕНКАМИ С ГОВЯДИНОЙ</t>
  </si>
  <si>
    <t>102</t>
  </si>
  <si>
    <t>ПЕЛЬМЕНИ МЯСНЫЕ (ПОЛУФАБРИКАТ)</t>
  </si>
  <si>
    <t>250</t>
  </si>
  <si>
    <t>391</t>
  </si>
  <si>
    <t>ТК №21</t>
  </si>
  <si>
    <t>БОРЩ С МЯСОМ</t>
  </si>
  <si>
    <t>ГУЛЯШ ИЗ ОТВАРНОЙ ГОВЯДИНЫ</t>
  </si>
  <si>
    <t>246</t>
  </si>
  <si>
    <t>ЧАЙ С САХАРОМ</t>
  </si>
  <si>
    <t>ТК № 40</t>
  </si>
  <si>
    <t>СУП-ЛАПША ДОМАШНЯЯ</t>
  </si>
  <si>
    <t>113</t>
  </si>
  <si>
    <t>ФРИКАДЕЛЬКИ МЯСНЫЕ В СОУСЕ</t>
  </si>
  <si>
    <t>288</t>
  </si>
  <si>
    <t>КОМПОТ ИЗ СВЕЖИХ ПЛОДОВ (ЯБЛОКО)</t>
  </si>
  <si>
    <t>394</t>
  </si>
  <si>
    <t>ЩИ ИЗ СВЕЖЕЙ КАПУСТЫ С КАРТОФЕЛЕМ С КУРОЙ СО СМЕТАНОЙ</t>
  </si>
  <si>
    <t>88</t>
  </si>
  <si>
    <t>ПЕЧЕНЬ ПО-СТРОГАНОВСКИ</t>
  </si>
  <si>
    <t>255</t>
  </si>
  <si>
    <t>РИС ОТВАРНОЙ</t>
  </si>
  <si>
    <t>325</t>
  </si>
  <si>
    <t>СУП КАРТОФЕЛЬНЫЙ С ГОРОХОМ С ГРЕНКАМИ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</si>
</sst>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5" zoomScaleNormal="85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68" sqref="J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 t="s">
        <v>43</v>
      </c>
      <c r="G15" s="43">
        <v>8.74</v>
      </c>
      <c r="H15" s="43">
        <v>5.8</v>
      </c>
      <c r="I15" s="43">
        <v>14.05</v>
      </c>
      <c r="J15" s="43">
        <v>143.77000000000001</v>
      </c>
      <c r="K15" s="44" t="s">
        <v>44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 t="s">
        <v>49</v>
      </c>
      <c r="G16" s="43">
        <v>18.54</v>
      </c>
      <c r="H16" s="43">
        <v>24.17</v>
      </c>
      <c r="I16" s="43">
        <v>3.01</v>
      </c>
      <c r="J16" s="43">
        <v>291.24</v>
      </c>
      <c r="K16" s="44" t="s">
        <v>50</v>
      </c>
      <c r="L16" s="43">
        <v>27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 t="s">
        <v>46</v>
      </c>
      <c r="G17" s="43">
        <v>8.19</v>
      </c>
      <c r="H17" s="43">
        <v>9.66</v>
      </c>
      <c r="I17" s="43">
        <v>96.97</v>
      </c>
      <c r="J17" s="43">
        <v>207.18</v>
      </c>
      <c r="K17" s="44" t="s">
        <v>47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 t="s">
        <v>43</v>
      </c>
      <c r="G18" s="43">
        <v>0.05</v>
      </c>
      <c r="H18" s="43">
        <v>0.02</v>
      </c>
      <c r="I18" s="43">
        <v>10.029999999999999</v>
      </c>
      <c r="J18" s="43">
        <v>41.36</v>
      </c>
      <c r="K18" s="44" t="s">
        <v>52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 t="s">
        <v>54</v>
      </c>
      <c r="G19" s="43">
        <v>3.8</v>
      </c>
      <c r="H19" s="43">
        <v>0.53</v>
      </c>
      <c r="I19" s="43">
        <v>25.43</v>
      </c>
      <c r="J19" s="43">
        <v>122.38</v>
      </c>
      <c r="K19" s="44" t="s">
        <v>55</v>
      </c>
      <c r="L19" s="43">
        <v>2.93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39.319999999999993</v>
      </c>
      <c r="H23" s="19">
        <f t="shared" si="2"/>
        <v>40.180000000000007</v>
      </c>
      <c r="I23" s="19">
        <f t="shared" si="2"/>
        <v>149.49</v>
      </c>
      <c r="J23" s="19">
        <f t="shared" si="2"/>
        <v>805.93000000000006</v>
      </c>
      <c r="K23" s="25"/>
      <c r="L23" s="19">
        <f t="shared" ref="L23" si="3">SUM(L14:L22)</f>
        <v>72.930000000000007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39.319999999999993</v>
      </c>
      <c r="H24" s="32">
        <f t="shared" si="4"/>
        <v>40.180000000000007</v>
      </c>
      <c r="I24" s="32">
        <f t="shared" si="4"/>
        <v>149.49</v>
      </c>
      <c r="J24" s="32">
        <f t="shared" si="4"/>
        <v>805.93000000000006</v>
      </c>
      <c r="K24" s="32"/>
      <c r="L24" s="32">
        <f t="shared" ref="L24" si="5">L13+L23</f>
        <v>72.930000000000007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56</v>
      </c>
      <c r="F34" s="43" t="s">
        <v>43</v>
      </c>
      <c r="G34" s="43">
        <v>6.63</v>
      </c>
      <c r="H34" s="43">
        <v>7.2</v>
      </c>
      <c r="I34" s="43">
        <v>11.41</v>
      </c>
      <c r="J34" s="43">
        <v>137.57</v>
      </c>
      <c r="K34" s="44" t="s">
        <v>57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 t="s">
        <v>49</v>
      </c>
      <c r="G35" s="43">
        <v>19.66</v>
      </c>
      <c r="H35" s="43">
        <v>19.920000000000002</v>
      </c>
      <c r="I35" s="43">
        <v>13.7</v>
      </c>
      <c r="J35" s="43">
        <v>312.41000000000003</v>
      </c>
      <c r="K35" s="44" t="s">
        <v>59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 t="s">
        <v>46</v>
      </c>
      <c r="G36" s="43">
        <v>5.61</v>
      </c>
      <c r="H36" s="43">
        <v>0.66</v>
      </c>
      <c r="I36" s="43">
        <v>35.9</v>
      </c>
      <c r="J36" s="43">
        <v>172.13</v>
      </c>
      <c r="K36" s="44" t="s">
        <v>61</v>
      </c>
      <c r="L36" s="43">
        <v>27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 t="s">
        <v>43</v>
      </c>
      <c r="G37" s="43">
        <v>0.16</v>
      </c>
      <c r="H37" s="43">
        <v>0.01</v>
      </c>
      <c r="I37" s="43">
        <v>14.92</v>
      </c>
      <c r="J37" s="43">
        <v>61.56</v>
      </c>
      <c r="K37" s="44" t="s">
        <v>63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 t="s">
        <v>54</v>
      </c>
      <c r="G38" s="43">
        <v>3.8</v>
      </c>
      <c r="H38" s="43">
        <v>0.53</v>
      </c>
      <c r="I38" s="43">
        <v>25.43</v>
      </c>
      <c r="J38" s="43">
        <v>122.38</v>
      </c>
      <c r="K38" s="44" t="s">
        <v>55</v>
      </c>
      <c r="L38" s="43">
        <v>2.93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35.859999999999992</v>
      </c>
      <c r="H42" s="19">
        <f t="shared" ref="H42" si="11">SUM(H33:H41)</f>
        <v>28.320000000000004</v>
      </c>
      <c r="I42" s="19">
        <f t="shared" ref="I42" si="12">SUM(I33:I41)</f>
        <v>101.35999999999999</v>
      </c>
      <c r="J42" s="19">
        <f t="shared" ref="J42:L42" si="13">SUM(J33:J41)</f>
        <v>806.05000000000007</v>
      </c>
      <c r="K42" s="25"/>
      <c r="L42" s="19">
        <f t="shared" si="13"/>
        <v>72.930000000000007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35.859999999999992</v>
      </c>
      <c r="H43" s="32">
        <f t="shared" ref="H43" si="15">H32+H42</f>
        <v>28.320000000000004</v>
      </c>
      <c r="I43" s="32">
        <f t="shared" ref="I43" si="16">I32+I42</f>
        <v>101.35999999999999</v>
      </c>
      <c r="J43" s="32">
        <f t="shared" ref="J43:L43" si="17">J32+J42</f>
        <v>806.05000000000007</v>
      </c>
      <c r="K43" s="32"/>
      <c r="L43" s="32">
        <f t="shared" si="17"/>
        <v>72.930000000000007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 t="s">
        <v>43</v>
      </c>
      <c r="G53" s="43">
        <v>7.85</v>
      </c>
      <c r="H53" s="43">
        <v>9.69</v>
      </c>
      <c r="I53" s="43">
        <v>11.83</v>
      </c>
      <c r="J53" s="43">
        <v>166.4</v>
      </c>
      <c r="K53" s="44" t="s">
        <v>65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 t="s">
        <v>69</v>
      </c>
      <c r="G54" s="43">
        <v>16.32</v>
      </c>
      <c r="H54" s="43">
        <v>9.9499999999999993</v>
      </c>
      <c r="I54" s="43">
        <v>3.78</v>
      </c>
      <c r="J54" s="43">
        <v>291.24</v>
      </c>
      <c r="K54" s="44" t="s">
        <v>70</v>
      </c>
      <c r="L54" s="43">
        <v>27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 t="s">
        <v>46</v>
      </c>
      <c r="G55" s="43">
        <v>3.06</v>
      </c>
      <c r="H55" s="43">
        <v>4.45</v>
      </c>
      <c r="I55" s="43">
        <v>20.9</v>
      </c>
      <c r="J55" s="43">
        <v>136.29</v>
      </c>
      <c r="K55" s="44" t="s">
        <v>67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 t="s">
        <v>43</v>
      </c>
      <c r="G56" s="43">
        <v>0.05</v>
      </c>
      <c r="H56" s="43">
        <v>0.02</v>
      </c>
      <c r="I56" s="43">
        <v>10.029999999999999</v>
      </c>
      <c r="J56" s="43">
        <v>41.36</v>
      </c>
      <c r="K56" s="44" t="s">
        <v>72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 t="s">
        <v>54</v>
      </c>
      <c r="G57" s="43">
        <v>3.8</v>
      </c>
      <c r="H57" s="43">
        <v>0.53</v>
      </c>
      <c r="I57" s="43">
        <v>25.43</v>
      </c>
      <c r="J57" s="43">
        <v>122.38</v>
      </c>
      <c r="K57" s="44" t="s">
        <v>55</v>
      </c>
      <c r="L57" s="43">
        <v>2.93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31.080000000000002</v>
      </c>
      <c r="H61" s="19">
        <f t="shared" ref="H61" si="23">SUM(H52:H60)</f>
        <v>24.64</v>
      </c>
      <c r="I61" s="19">
        <f t="shared" ref="I61" si="24">SUM(I52:I60)</f>
        <v>71.97</v>
      </c>
      <c r="J61" s="19">
        <f t="shared" ref="J61:L61" si="25">SUM(J52:J60)</f>
        <v>757.67</v>
      </c>
      <c r="K61" s="25"/>
      <c r="L61" s="19">
        <f t="shared" si="25"/>
        <v>72.930000000000007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31.080000000000002</v>
      </c>
      <c r="H62" s="32">
        <f t="shared" ref="H62" si="27">H51+H61</f>
        <v>24.64</v>
      </c>
      <c r="I62" s="32">
        <f t="shared" ref="I62" si="28">I51+I61</f>
        <v>71.97</v>
      </c>
      <c r="J62" s="32">
        <f t="shared" ref="J62:L62" si="29">J51+J61</f>
        <v>757.67</v>
      </c>
      <c r="K62" s="32"/>
      <c r="L62" s="32">
        <f t="shared" si="29"/>
        <v>72.930000000000007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 t="s">
        <v>43</v>
      </c>
      <c r="G72" s="43">
        <v>5.5</v>
      </c>
      <c r="H72" s="43">
        <v>6.96</v>
      </c>
      <c r="I72" s="43">
        <v>14.88</v>
      </c>
      <c r="J72" s="43">
        <v>144.51</v>
      </c>
      <c r="K72" s="44" t="s">
        <v>74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 t="s">
        <v>69</v>
      </c>
      <c r="G73" s="43">
        <v>15.57</v>
      </c>
      <c r="H73" s="43">
        <v>16.22</v>
      </c>
      <c r="I73" s="43">
        <v>3.04</v>
      </c>
      <c r="J73" s="43">
        <v>220.89</v>
      </c>
      <c r="K73" s="44" t="s">
        <v>77</v>
      </c>
      <c r="L73" s="43">
        <v>27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 t="s">
        <v>46</v>
      </c>
      <c r="G74" s="43">
        <v>3.48</v>
      </c>
      <c r="H74" s="43">
        <v>8.02</v>
      </c>
      <c r="I74" s="43">
        <v>36.4</v>
      </c>
      <c r="J74" s="43">
        <v>231.65</v>
      </c>
      <c r="K74" s="44" t="s">
        <v>47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 t="s">
        <v>43</v>
      </c>
      <c r="G75" s="43">
        <v>0.97</v>
      </c>
      <c r="H75" s="43">
        <v>0.19</v>
      </c>
      <c r="I75" s="43">
        <v>19.59</v>
      </c>
      <c r="J75" s="43">
        <v>83.42</v>
      </c>
      <c r="K75" s="44" t="s">
        <v>79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 t="s">
        <v>54</v>
      </c>
      <c r="G76" s="43">
        <v>3.8</v>
      </c>
      <c r="H76" s="43">
        <v>0.53</v>
      </c>
      <c r="I76" s="43">
        <v>25.43</v>
      </c>
      <c r="J76" s="43">
        <v>122.38</v>
      </c>
      <c r="K76" s="44" t="s">
        <v>55</v>
      </c>
      <c r="L76" s="43">
        <v>2.93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29.32</v>
      </c>
      <c r="H80" s="19">
        <f t="shared" ref="H80" si="35">SUM(H71:H79)</f>
        <v>31.92</v>
      </c>
      <c r="I80" s="19">
        <f t="shared" ref="I80" si="36">SUM(I71:I79)</f>
        <v>99.34</v>
      </c>
      <c r="J80" s="19">
        <f t="shared" ref="J80:L80" si="37">SUM(J71:J79)</f>
        <v>802.84999999999991</v>
      </c>
      <c r="K80" s="25"/>
      <c r="L80" s="19">
        <f t="shared" si="37"/>
        <v>72.930000000000007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29.32</v>
      </c>
      <c r="H81" s="32">
        <f t="shared" ref="H81" si="39">H70+H80</f>
        <v>31.92</v>
      </c>
      <c r="I81" s="32">
        <f t="shared" ref="I81" si="40">I70+I80</f>
        <v>99.34</v>
      </c>
      <c r="J81" s="32">
        <f t="shared" ref="J81:L81" si="41">J70+J80</f>
        <v>802.84999999999991</v>
      </c>
      <c r="K81" s="32"/>
      <c r="L81" s="32">
        <f t="shared" si="41"/>
        <v>72.930000000000007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80</v>
      </c>
      <c r="F91" s="43" t="s">
        <v>43</v>
      </c>
      <c r="G91" s="43">
        <v>8.4</v>
      </c>
      <c r="H91" s="43">
        <v>7.2</v>
      </c>
      <c r="I91" s="43">
        <v>29.48</v>
      </c>
      <c r="J91" s="43">
        <v>241</v>
      </c>
      <c r="K91" s="44" t="s">
        <v>81</v>
      </c>
      <c r="L91" s="43">
        <v>27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 t="s">
        <v>83</v>
      </c>
      <c r="G92" s="43">
        <v>29.25</v>
      </c>
      <c r="H92" s="43">
        <v>19.010000000000002</v>
      </c>
      <c r="I92" s="43">
        <v>54.48</v>
      </c>
      <c r="J92" s="43">
        <v>505.31</v>
      </c>
      <c r="K92" s="44" t="s">
        <v>84</v>
      </c>
      <c r="L92" s="43">
        <v>33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 t="s">
        <v>43</v>
      </c>
      <c r="G94" s="43">
        <v>0.16</v>
      </c>
      <c r="H94" s="43">
        <v>0.01</v>
      </c>
      <c r="I94" s="43">
        <v>14.92</v>
      </c>
      <c r="J94" s="43">
        <v>61.56</v>
      </c>
      <c r="K94" s="44" t="s">
        <v>63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 t="s">
        <v>54</v>
      </c>
      <c r="G95" s="43">
        <v>3.97</v>
      </c>
      <c r="H95" s="43">
        <v>0.53</v>
      </c>
      <c r="I95" s="43">
        <v>25.43</v>
      </c>
      <c r="J95" s="43">
        <v>122.38</v>
      </c>
      <c r="K95" s="44" t="s">
        <v>85</v>
      </c>
      <c r="L95" s="43">
        <v>2.93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41.779999999999994</v>
      </c>
      <c r="H99" s="19">
        <f t="shared" ref="H99" si="47">SUM(H90:H98)</f>
        <v>26.750000000000004</v>
      </c>
      <c r="I99" s="19">
        <f t="shared" ref="I99" si="48">SUM(I90:I98)</f>
        <v>124.31</v>
      </c>
      <c r="J99" s="19">
        <f t="shared" ref="J99:L99" si="49">SUM(J90:J98)</f>
        <v>930.24999999999989</v>
      </c>
      <c r="K99" s="25"/>
      <c r="L99" s="19">
        <f t="shared" si="49"/>
        <v>72.930000000000007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41.779999999999994</v>
      </c>
      <c r="H100" s="32">
        <f t="shared" ref="H100" si="51">H89+H99</f>
        <v>26.750000000000004</v>
      </c>
      <c r="I100" s="32">
        <f t="shared" ref="I100" si="52">I89+I99</f>
        <v>124.31</v>
      </c>
      <c r="J100" s="32">
        <f t="shared" ref="J100:L100" si="53">J89+J99</f>
        <v>930.24999999999989</v>
      </c>
      <c r="K100" s="32"/>
      <c r="L100" s="32">
        <f t="shared" si="53"/>
        <v>72.930000000000007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 t="s">
        <v>43</v>
      </c>
      <c r="G110" s="43">
        <v>7.78</v>
      </c>
      <c r="H110" s="43">
        <v>9.7200000000000006</v>
      </c>
      <c r="I110" s="43">
        <v>11.48</v>
      </c>
      <c r="J110" s="43">
        <v>165.11</v>
      </c>
      <c r="K110" s="44" t="s">
        <v>65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 t="s">
        <v>49</v>
      </c>
      <c r="G111" s="43">
        <v>13.63</v>
      </c>
      <c r="H111" s="43">
        <v>15.73</v>
      </c>
      <c r="I111" s="43">
        <v>2.88</v>
      </c>
      <c r="J111" s="43">
        <v>220.89</v>
      </c>
      <c r="K111" s="44" t="s">
        <v>88</v>
      </c>
      <c r="L111" s="43">
        <v>27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 t="s">
        <v>46</v>
      </c>
      <c r="G112" s="43">
        <v>5.61</v>
      </c>
      <c r="H112" s="43">
        <v>0.66</v>
      </c>
      <c r="I112" s="43">
        <v>35.9</v>
      </c>
      <c r="J112" s="43">
        <v>172.13</v>
      </c>
      <c r="K112" s="44" t="s">
        <v>61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 t="s">
        <v>43</v>
      </c>
      <c r="G113" s="43">
        <v>0.2</v>
      </c>
      <c r="H113" s="43">
        <v>0</v>
      </c>
      <c r="I113" s="43">
        <v>7.3</v>
      </c>
      <c r="J113" s="43">
        <v>30</v>
      </c>
      <c r="K113" s="44" t="s">
        <v>90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 t="s">
        <v>54</v>
      </c>
      <c r="G114" s="43">
        <v>3.8</v>
      </c>
      <c r="H114" s="43">
        <v>0.53</v>
      </c>
      <c r="I114" s="43">
        <v>25.43</v>
      </c>
      <c r="J114" s="43">
        <v>122.38</v>
      </c>
      <c r="K114" s="44" t="s">
        <v>55</v>
      </c>
      <c r="L114" s="43">
        <v>2.93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31.02</v>
      </c>
      <c r="H118" s="19">
        <f t="shared" si="56"/>
        <v>26.640000000000004</v>
      </c>
      <c r="I118" s="19">
        <f t="shared" si="56"/>
        <v>82.99</v>
      </c>
      <c r="J118" s="19">
        <f t="shared" si="56"/>
        <v>710.51</v>
      </c>
      <c r="K118" s="25"/>
      <c r="L118" s="19">
        <f t="shared" ref="L118" si="57">SUM(L109:L117)</f>
        <v>72.930000000000007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31.02</v>
      </c>
      <c r="H119" s="32">
        <f t="shared" ref="H119" si="59">H108+H118</f>
        <v>26.640000000000004</v>
      </c>
      <c r="I119" s="32">
        <f t="shared" ref="I119" si="60">I108+I118</f>
        <v>82.99</v>
      </c>
      <c r="J119" s="32">
        <f t="shared" ref="J119:L119" si="61">J108+J118</f>
        <v>710.51</v>
      </c>
      <c r="K119" s="32"/>
      <c r="L119" s="32">
        <f t="shared" si="61"/>
        <v>72.930000000000007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 t="s">
        <v>43</v>
      </c>
      <c r="G129" s="43">
        <v>5.92</v>
      </c>
      <c r="H129" s="43">
        <v>7.41</v>
      </c>
      <c r="I129" s="43">
        <v>14.7</v>
      </c>
      <c r="J129" s="43">
        <v>149.35</v>
      </c>
      <c r="K129" s="44" t="s">
        <v>92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 t="s">
        <v>49</v>
      </c>
      <c r="G130" s="43">
        <v>12.57</v>
      </c>
      <c r="H130" s="43">
        <v>8.08</v>
      </c>
      <c r="I130" s="43">
        <v>3.04</v>
      </c>
      <c r="J130" s="43">
        <v>213.89</v>
      </c>
      <c r="K130" s="44" t="s">
        <v>94</v>
      </c>
      <c r="L130" s="43">
        <v>27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 t="s">
        <v>46</v>
      </c>
      <c r="G131" s="43">
        <v>6.07</v>
      </c>
      <c r="H131" s="43">
        <v>5.59</v>
      </c>
      <c r="I131" s="43">
        <v>27.46</v>
      </c>
      <c r="J131" s="43">
        <v>184.16</v>
      </c>
      <c r="K131" s="44" t="s">
        <v>47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 t="s">
        <v>43</v>
      </c>
      <c r="G132" s="43">
        <v>0.05</v>
      </c>
      <c r="H132" s="43">
        <v>0.02</v>
      </c>
      <c r="I132" s="43">
        <v>10.029999999999999</v>
      </c>
      <c r="J132" s="43">
        <v>41.36</v>
      </c>
      <c r="K132" s="44" t="s">
        <v>52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 t="s">
        <v>54</v>
      </c>
      <c r="G133" s="43">
        <v>3.8</v>
      </c>
      <c r="H133" s="43">
        <v>0.53</v>
      </c>
      <c r="I133" s="43">
        <v>25.43</v>
      </c>
      <c r="J133" s="43">
        <v>122.38</v>
      </c>
      <c r="K133" s="44" t="s">
        <v>55</v>
      </c>
      <c r="L133" s="43">
        <v>2.93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28.410000000000004</v>
      </c>
      <c r="H137" s="19">
        <f t="shared" si="64"/>
        <v>21.63</v>
      </c>
      <c r="I137" s="19">
        <f t="shared" si="64"/>
        <v>80.66</v>
      </c>
      <c r="J137" s="19">
        <f t="shared" si="64"/>
        <v>711.14</v>
      </c>
      <c r="K137" s="25"/>
      <c r="L137" s="19">
        <f t="shared" ref="L137" si="65">SUM(L128:L136)</f>
        <v>72.930000000000007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28.410000000000004</v>
      </c>
      <c r="H138" s="32">
        <f t="shared" ref="H138" si="67">H127+H137</f>
        <v>21.63</v>
      </c>
      <c r="I138" s="32">
        <f t="shared" ref="I138" si="68">I127+I137</f>
        <v>80.66</v>
      </c>
      <c r="J138" s="32">
        <f t="shared" ref="J138:L138" si="69">J127+J137</f>
        <v>711.14</v>
      </c>
      <c r="K138" s="32"/>
      <c r="L138" s="32">
        <f t="shared" si="69"/>
        <v>72.930000000000007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56</v>
      </c>
      <c r="F148" s="43" t="s">
        <v>43</v>
      </c>
      <c r="G148" s="43">
        <v>6.63</v>
      </c>
      <c r="H148" s="43">
        <v>7.2</v>
      </c>
      <c r="I148" s="43">
        <v>11.41</v>
      </c>
      <c r="J148" s="43">
        <v>137.57</v>
      </c>
      <c r="K148" s="44" t="s">
        <v>57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 t="s">
        <v>49</v>
      </c>
      <c r="G149" s="43">
        <v>18.54</v>
      </c>
      <c r="H149" s="43">
        <v>24.17</v>
      </c>
      <c r="I149" s="43">
        <v>3.01</v>
      </c>
      <c r="J149" s="43">
        <v>291.24</v>
      </c>
      <c r="K149" s="44" t="s">
        <v>50</v>
      </c>
      <c r="L149" s="43">
        <v>27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 t="s">
        <v>46</v>
      </c>
      <c r="G150" s="43">
        <v>3.06</v>
      </c>
      <c r="H150" s="43">
        <v>4.45</v>
      </c>
      <c r="I150" s="43">
        <v>20.9</v>
      </c>
      <c r="J150" s="43">
        <v>136.29</v>
      </c>
      <c r="K150" s="44" t="s">
        <v>67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 t="s">
        <v>43</v>
      </c>
      <c r="G151" s="43">
        <v>0.08</v>
      </c>
      <c r="H151" s="43">
        <v>0.08</v>
      </c>
      <c r="I151" s="43">
        <v>11.58</v>
      </c>
      <c r="J151" s="43">
        <v>47.82</v>
      </c>
      <c r="K151" s="44" t="s">
        <v>96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 t="s">
        <v>54</v>
      </c>
      <c r="G152" s="43">
        <v>3.8</v>
      </c>
      <c r="H152" s="43">
        <v>0.53</v>
      </c>
      <c r="I152" s="43">
        <v>25.43</v>
      </c>
      <c r="J152" s="43">
        <v>122.38</v>
      </c>
      <c r="K152" s="44" t="s">
        <v>55</v>
      </c>
      <c r="L152" s="43">
        <v>2.93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32.109999999999992</v>
      </c>
      <c r="H156" s="19">
        <f t="shared" si="72"/>
        <v>36.43</v>
      </c>
      <c r="I156" s="19">
        <f t="shared" si="72"/>
        <v>72.33</v>
      </c>
      <c r="J156" s="19">
        <f t="shared" si="72"/>
        <v>735.30000000000007</v>
      </c>
      <c r="K156" s="25"/>
      <c r="L156" s="19">
        <f t="shared" ref="L156" si="73">SUM(L147:L155)</f>
        <v>72.930000000000007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32.109999999999992</v>
      </c>
      <c r="H157" s="32">
        <f t="shared" ref="H157" si="75">H146+H156</f>
        <v>36.43</v>
      </c>
      <c r="I157" s="32">
        <f t="shared" ref="I157" si="76">I146+I156</f>
        <v>72.33</v>
      </c>
      <c r="J157" s="32">
        <f t="shared" ref="J157:L157" si="77">J146+J156</f>
        <v>735.30000000000007</v>
      </c>
      <c r="K157" s="32"/>
      <c r="L157" s="32">
        <f t="shared" si="77"/>
        <v>72.930000000000007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97</v>
      </c>
      <c r="F167" s="43" t="s">
        <v>43</v>
      </c>
      <c r="G167" s="43">
        <v>5.56</v>
      </c>
      <c r="H167" s="43">
        <v>6.32</v>
      </c>
      <c r="I167" s="43">
        <v>6.96</v>
      </c>
      <c r="J167" s="43">
        <v>107.69</v>
      </c>
      <c r="K167" s="44" t="s">
        <v>98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 t="s">
        <v>69</v>
      </c>
      <c r="G168" s="43">
        <v>14.46</v>
      </c>
      <c r="H168" s="43">
        <v>9.4600000000000009</v>
      </c>
      <c r="I168" s="43">
        <v>9.73</v>
      </c>
      <c r="J168" s="43">
        <v>287.18</v>
      </c>
      <c r="K168" s="44" t="s">
        <v>100</v>
      </c>
      <c r="L168" s="43">
        <v>15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 t="s">
        <v>46</v>
      </c>
      <c r="G169" s="43">
        <v>3.38</v>
      </c>
      <c r="H169" s="43">
        <v>2.88</v>
      </c>
      <c r="I169" s="43">
        <v>35.549999999999997</v>
      </c>
      <c r="J169" s="43">
        <v>181.66</v>
      </c>
      <c r="K169" s="44" t="s">
        <v>102</v>
      </c>
      <c r="L169" s="43">
        <v>27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 t="s">
        <v>43</v>
      </c>
      <c r="G170" s="43">
        <v>0.05</v>
      </c>
      <c r="H170" s="43">
        <v>0.02</v>
      </c>
      <c r="I170" s="43">
        <v>10.029999999999999</v>
      </c>
      <c r="J170" s="43">
        <v>41.36</v>
      </c>
      <c r="K170" s="44" t="s">
        <v>72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 t="s">
        <v>54</v>
      </c>
      <c r="G171" s="43">
        <v>3.8</v>
      </c>
      <c r="H171" s="43">
        <v>0.53</v>
      </c>
      <c r="I171" s="43">
        <v>25.43</v>
      </c>
      <c r="J171" s="43">
        <v>122.38</v>
      </c>
      <c r="K171" s="44" t="s">
        <v>55</v>
      </c>
      <c r="L171" s="43">
        <v>2.93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27.25</v>
      </c>
      <c r="H175" s="19">
        <f t="shared" si="80"/>
        <v>19.21</v>
      </c>
      <c r="I175" s="19">
        <f t="shared" si="80"/>
        <v>87.699999999999989</v>
      </c>
      <c r="J175" s="19">
        <f t="shared" si="80"/>
        <v>740.27</v>
      </c>
      <c r="K175" s="25"/>
      <c r="L175" s="19">
        <f t="shared" ref="L175" si="81">SUM(L166:L174)</f>
        <v>72.930000000000007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27.25</v>
      </c>
      <c r="H176" s="32">
        <f t="shared" ref="H176" si="83">H165+H175</f>
        <v>19.21</v>
      </c>
      <c r="I176" s="32">
        <f t="shared" ref="I176" si="84">I165+I175</f>
        <v>87.699999999999989</v>
      </c>
      <c r="J176" s="32">
        <f t="shared" ref="J176:L176" si="85">J165+J175</f>
        <v>740.27</v>
      </c>
      <c r="K176" s="32"/>
      <c r="L176" s="32">
        <f t="shared" si="85"/>
        <v>72.930000000000007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103</v>
      </c>
      <c r="F186" s="43" t="s">
        <v>43</v>
      </c>
      <c r="G186" s="43">
        <v>11.8</v>
      </c>
      <c r="H186" s="43">
        <v>7.6</v>
      </c>
      <c r="I186" s="43">
        <v>29.47</v>
      </c>
      <c r="J186" s="43">
        <v>233.9</v>
      </c>
      <c r="K186" s="44" t="s">
        <v>81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 t="s">
        <v>49</v>
      </c>
      <c r="G187" s="43">
        <v>19.29</v>
      </c>
      <c r="H187" s="43">
        <v>19.89</v>
      </c>
      <c r="I187" s="43">
        <v>11.26</v>
      </c>
      <c r="J187" s="43">
        <v>300.92</v>
      </c>
      <c r="K187" s="44" t="s">
        <v>59</v>
      </c>
      <c r="L187" s="43">
        <v>15</v>
      </c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 t="s">
        <v>46</v>
      </c>
      <c r="G188" s="43">
        <v>5.61</v>
      </c>
      <c r="H188" s="43">
        <v>0.66</v>
      </c>
      <c r="I188" s="43">
        <v>35.9</v>
      </c>
      <c r="J188" s="43">
        <v>172.13</v>
      </c>
      <c r="K188" s="44" t="s">
        <v>61</v>
      </c>
      <c r="L188" s="43">
        <v>27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 t="s">
        <v>43</v>
      </c>
      <c r="G189" s="43">
        <v>0.05</v>
      </c>
      <c r="H189" s="43">
        <v>0</v>
      </c>
      <c r="I189" s="43">
        <v>9.81</v>
      </c>
      <c r="J189" s="43">
        <v>39.93</v>
      </c>
      <c r="K189" s="44" t="s">
        <v>63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 t="s">
        <v>54</v>
      </c>
      <c r="G190" s="43">
        <v>3.8</v>
      </c>
      <c r="H190" s="43">
        <v>0.53</v>
      </c>
      <c r="I190" s="43">
        <v>25.43</v>
      </c>
      <c r="J190" s="43">
        <v>122.38</v>
      </c>
      <c r="K190" s="44" t="s">
        <v>55</v>
      </c>
      <c r="L190" s="43">
        <v>2.93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40.549999999999997</v>
      </c>
      <c r="H194" s="19">
        <f t="shared" si="88"/>
        <v>28.680000000000003</v>
      </c>
      <c r="I194" s="19">
        <f t="shared" si="88"/>
        <v>111.87</v>
      </c>
      <c r="J194" s="19">
        <f t="shared" si="88"/>
        <v>869.26</v>
      </c>
      <c r="K194" s="25"/>
      <c r="L194" s="19">
        <f t="shared" ref="L194" si="89">SUM(L185:L193)</f>
        <v>72.930000000000007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40.549999999999997</v>
      </c>
      <c r="H195" s="32">
        <f t="shared" ref="H195" si="91">H184+H194</f>
        <v>28.680000000000003</v>
      </c>
      <c r="I195" s="32">
        <f t="shared" ref="I195" si="92">I184+I194</f>
        <v>111.87</v>
      </c>
      <c r="J195" s="32">
        <f t="shared" ref="J195:L195" si="93">J184+J194</f>
        <v>869.26</v>
      </c>
      <c r="K195" s="32"/>
      <c r="L195" s="32">
        <f t="shared" si="93"/>
        <v>72.930000000000007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33.67</v>
      </c>
      <c r="H196" s="34">
        <f t="shared" si="94"/>
        <v>28.440000000000005</v>
      </c>
      <c r="I196" s="34">
        <f t="shared" si="94"/>
        <v>98.202000000000012</v>
      </c>
      <c r="J196" s="34">
        <f t="shared" si="94"/>
        <v>786.92300000000012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72.930000000000021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2024-11-12T05:57:05Z</cp:lastPrinted>
  <dcterms:created xsi:type="dcterms:W3CDTF">2022-05-16T14:23:56Z</dcterms:created>
  <dcterms:modified xsi:type="dcterms:W3CDTF">2024-11-13T12:11:32Z</dcterms:modified>
</cp:coreProperties>
</file>